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234" i="1" s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H234" i="1"/>
  <c r="F234" i="1"/>
  <c r="J234" i="1"/>
  <c r="G234" i="1"/>
</calcChain>
</file>

<file path=xl/sharedStrings.xml><?xml version="1.0" encoding="utf-8"?>
<sst xmlns="http://schemas.openxmlformats.org/spreadsheetml/2006/main" count="315" uniqueCount="91">
  <si>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</si>
  <si>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</si>
  <si>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</si>
  <si>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</si>
  <si>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</si>
  <si>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</si>
  <si>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</si>
  <si>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</si>
  <si>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</si>
  <si>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</si>
  <si>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</si>
  <si>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</si>
  <si>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</si>
  <si>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</si>
  <si>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</si>
  <si>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</si>
  <si>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</si>
  <si>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</si>
  <si>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</si>
  <si>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</si>
  <si>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</si>
  <si>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</si>
  <si>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</si>
  <si>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</si>
  <si>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</si>
  <si>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</si>
  <si>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</si>
  <si>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</si>
  <si>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</si>
  <si>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</si>
  <si>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</si>
  <si>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</si>
  <si>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</si>
  <si>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</si>
  <si>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</si>
  <si>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</si>
  <si>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</si>
  <si>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</si>
  <si>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</si>
  <si>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Зубовская СОШ</t>
  </si>
  <si>
    <t>директор</t>
  </si>
  <si>
    <t>Тимошенко Е.А</t>
  </si>
  <si>
    <t>макароны отварные</t>
  </si>
  <si>
    <t>котлета из говядины,соус красный основной</t>
  </si>
  <si>
    <t>чай с сахаром</t>
  </si>
  <si>
    <t>пшеничный,ржаной</t>
  </si>
  <si>
    <t>54-4м,54-3 соус</t>
  </si>
  <si>
    <t>54-1 г</t>
  </si>
  <si>
    <t>54-2гн</t>
  </si>
  <si>
    <t>пром.</t>
  </si>
  <si>
    <t>Жаркое по -домашнему с курицей</t>
  </si>
  <si>
    <t>54-28м</t>
  </si>
  <si>
    <t>кофейный напиток с молоком</t>
  </si>
  <si>
    <t>54-23гн</t>
  </si>
  <si>
    <t>печень говяжья по-строгановски</t>
  </si>
  <si>
    <t>54-18м</t>
  </si>
  <si>
    <t>картофельное пюре</t>
  </si>
  <si>
    <t>54-11г</t>
  </si>
  <si>
    <t>чай с лимоном и сахаром</t>
  </si>
  <si>
    <t>54-3гн</t>
  </si>
  <si>
    <t>рыба тушеная в томате с овощами(минтай)</t>
  </si>
  <si>
    <t>54-11р</t>
  </si>
  <si>
    <t>рис отварной</t>
  </si>
  <si>
    <t>54-6г</t>
  </si>
  <si>
    <t>какао с молоком</t>
  </si>
  <si>
    <t>54-21гн</t>
  </si>
  <si>
    <t>омлет натуральный</t>
  </si>
  <si>
    <t>54-1о</t>
  </si>
  <si>
    <t>каша жидкая молочная рисовая</t>
  </si>
  <si>
    <t>яблоко</t>
  </si>
  <si>
    <t>54-26к</t>
  </si>
  <si>
    <t>тефтели из говядины с рисом</t>
  </si>
  <si>
    <t>каша гречневая рассыпчатая</t>
  </si>
  <si>
    <t>54-16м</t>
  </si>
  <si>
    <t>54-4г</t>
  </si>
  <si>
    <t>54-45гн</t>
  </si>
  <si>
    <t>биточек из курицы,соус красный основной</t>
  </si>
  <si>
    <t>чай с молоком и сахаром</t>
  </si>
  <si>
    <t>54-23м,54-3соус</t>
  </si>
  <si>
    <t>54-1г</t>
  </si>
  <si>
    <t>плов с курицей</t>
  </si>
  <si>
    <t>бутерброд с сыром,ржаной</t>
  </si>
  <si>
    <t>54-12м</t>
  </si>
  <si>
    <t>54-1з,пром.</t>
  </si>
  <si>
    <t>котлета рыбная любительская(минтай)</t>
  </si>
  <si>
    <t>54-14р</t>
  </si>
  <si>
    <t>запеканка из творога</t>
  </si>
  <si>
    <t>54-1т</t>
  </si>
  <si>
    <t>каша вязкая молочная пшенная</t>
  </si>
  <si>
    <t>апельсин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</si>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</sst>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30" activePane="bottomRight" state="frozen"/>
      <selection pane="topRight" activeCell="E1" sqref="E1"/>
      <selection pane="bottomLeft" activeCell="A6" sqref="A6"/>
      <selection pane="bottomRight" activeCell="I222" sqref="I2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115</v>
      </c>
      <c r="G6" s="40">
        <v>15</v>
      </c>
      <c r="H6" s="40">
        <v>14</v>
      </c>
      <c r="I6" s="40">
        <v>15.9</v>
      </c>
      <c r="J6" s="40">
        <v>249.6</v>
      </c>
      <c r="K6" s="41" t="s">
        <v>46</v>
      </c>
      <c r="L6" s="40">
        <v>51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200</v>
      </c>
      <c r="G7" s="43">
        <v>7.1</v>
      </c>
      <c r="H7" s="43">
        <v>6.6</v>
      </c>
      <c r="I7" s="43">
        <v>43.7</v>
      </c>
      <c r="J7" s="43">
        <v>262.39999999999998</v>
      </c>
      <c r="K7" s="44" t="s">
        <v>47</v>
      </c>
      <c r="L7" s="43">
        <v>18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>
        <v>5.8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2.8</v>
      </c>
      <c r="H9" s="43">
        <v>0.4</v>
      </c>
      <c r="I9" s="43">
        <v>16.5</v>
      </c>
      <c r="J9" s="43">
        <v>81.099999999999994</v>
      </c>
      <c r="K9" s="44" t="s">
        <v>49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25.1</v>
      </c>
      <c r="H13" s="19">
        <f t="shared" si="0"/>
        <v>21</v>
      </c>
      <c r="I13" s="19">
        <f t="shared" si="0"/>
        <v>82.5</v>
      </c>
      <c r="J13" s="19">
        <f t="shared" si="0"/>
        <v>619.9</v>
      </c>
      <c r="K13" s="25"/>
      <c r="L13" s="19">
        <f t="shared" ref="L13" si="1">SUM(L6:L12)</f>
        <v>77.7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25.1</v>
      </c>
      <c r="H24" s="32">
        <f t="shared" si="4"/>
        <v>21</v>
      </c>
      <c r="I24" s="32">
        <f t="shared" si="4"/>
        <v>82.5</v>
      </c>
      <c r="J24" s="32">
        <f t="shared" si="4"/>
        <v>619.9</v>
      </c>
      <c r="K24" s="32"/>
      <c r="L24" s="32">
        <f t="shared" ref="L24" si="5">L13+L23</f>
        <v>77.7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41" t="s">
        <v>51</v>
      </c>
      <c r="L25" s="40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53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7.2</v>
      </c>
      <c r="H28" s="43">
        <v>1</v>
      </c>
      <c r="I28" s="43">
        <v>42.9</v>
      </c>
      <c r="J28" s="43">
        <v>208.9</v>
      </c>
      <c r="K28" s="44" t="s">
        <v>49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42.1</v>
      </c>
      <c r="H32" s="19">
        <f t="shared" ref="H32" si="7">SUM(H25:H31)</f>
        <v>11.7</v>
      </c>
      <c r="I32" s="19">
        <f t="shared" ref="I32" si="8">SUM(I25:I31)</f>
        <v>76.099999999999994</v>
      </c>
      <c r="J32" s="19">
        <f t="shared" ref="J32:L32" si="9">SUM(J25:J31)</f>
        <v>576.9</v>
      </c>
      <c r="K32" s="25"/>
      <c r="L32" s="19">
        <f t="shared" si="9"/>
        <v>77.8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42.1</v>
      </c>
      <c r="H43" s="32">
        <f t="shared" ref="H43" si="15">H32+H42</f>
        <v>11.7</v>
      </c>
      <c r="I43" s="32">
        <f t="shared" ref="I43" si="16">I32+I42</f>
        <v>76.099999999999994</v>
      </c>
      <c r="J43" s="32"/>
      <c r="K43" s="32"/>
      <c r="L43" s="32">
        <f t="shared" ref="J43:L43" si="17">L32+L42</f>
        <v>77.8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80</v>
      </c>
      <c r="G44" s="40">
        <v>13.4</v>
      </c>
      <c r="H44" s="40">
        <v>12.7</v>
      </c>
      <c r="I44" s="40">
        <v>5.3</v>
      </c>
      <c r="J44" s="40">
        <v>189.2</v>
      </c>
      <c r="K44" s="41" t="s">
        <v>55</v>
      </c>
      <c r="L44" s="40">
        <v>47</v>
      </c>
    </row>
    <row r="45" spans="1:12" ht="15" x14ac:dyDescent="0.25">
      <c r="A45" s="23"/>
      <c r="B45" s="15"/>
      <c r="C45" s="11"/>
      <c r="D45" s="6" t="s">
        <v>29</v>
      </c>
      <c r="E45" s="42" t="s">
        <v>56</v>
      </c>
      <c r="F45" s="43">
        <v>200</v>
      </c>
      <c r="G45" s="43">
        <v>4.0999999999999996</v>
      </c>
      <c r="H45" s="43">
        <v>7.1</v>
      </c>
      <c r="I45" s="43">
        <v>26.4</v>
      </c>
      <c r="J45" s="43">
        <v>185.8</v>
      </c>
      <c r="K45" s="44" t="s">
        <v>57</v>
      </c>
      <c r="L45" s="43">
        <v>18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70</v>
      </c>
      <c r="G47" s="43">
        <v>5.0999999999999996</v>
      </c>
      <c r="H47" s="43">
        <v>0.6</v>
      </c>
      <c r="I47" s="43">
        <v>31.3</v>
      </c>
      <c r="J47" s="43">
        <v>151.4</v>
      </c>
      <c r="K47" s="44" t="s">
        <v>49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22.799999999999997</v>
      </c>
      <c r="H51" s="19">
        <f t="shared" ref="H51" si="19">SUM(H44:H50)</f>
        <v>20.5</v>
      </c>
      <c r="I51" s="19">
        <f t="shared" ref="I51" si="20">SUM(I44:I50)</f>
        <v>69.599999999999994</v>
      </c>
      <c r="J51" s="19">
        <f t="shared" ref="J51:L51" si="21">SUM(J44:J50)</f>
        <v>554.29999999999995</v>
      </c>
      <c r="K51" s="25"/>
      <c r="L51" s="19">
        <f t="shared" si="21"/>
        <v>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22.799999999999997</v>
      </c>
      <c r="H62" s="32">
        <f t="shared" ref="H62" si="27">H51+H61</f>
        <v>20.5</v>
      </c>
      <c r="I62" s="32">
        <f t="shared" ref="I62" si="28">I51+I61</f>
        <v>69.599999999999994</v>
      </c>
      <c r="J62" s="32">
        <f t="shared" ref="J62:L62" si="29">J51+J61</f>
        <v>554.29999999999995</v>
      </c>
      <c r="K62" s="32"/>
      <c r="L62" s="32">
        <f t="shared" si="29"/>
        <v>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75</v>
      </c>
      <c r="G63" s="40">
        <v>10.4</v>
      </c>
      <c r="H63" s="40">
        <v>5.6</v>
      </c>
      <c r="I63" s="40">
        <v>4.7</v>
      </c>
      <c r="J63" s="40">
        <v>110.5</v>
      </c>
      <c r="K63" s="41" t="s">
        <v>61</v>
      </c>
      <c r="L63" s="40">
        <v>41</v>
      </c>
    </row>
    <row r="64" spans="1:12" ht="15" x14ac:dyDescent="0.25">
      <c r="A64" s="23"/>
      <c r="B64" s="15"/>
      <c r="C64" s="11"/>
      <c r="D64" s="6" t="s">
        <v>29</v>
      </c>
      <c r="E64" s="42" t="s">
        <v>62</v>
      </c>
      <c r="F64" s="43">
        <v>200</v>
      </c>
      <c r="G64" s="43">
        <v>4.8</v>
      </c>
      <c r="H64" s="43">
        <v>6.4</v>
      </c>
      <c r="I64" s="43">
        <v>48.6</v>
      </c>
      <c r="J64" s="43">
        <v>271.39999999999998</v>
      </c>
      <c r="K64" s="44" t="s">
        <v>63</v>
      </c>
      <c r="L64" s="43">
        <v>24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65</v>
      </c>
      <c r="L65" s="43">
        <v>9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4.3</v>
      </c>
      <c r="H66" s="43">
        <v>0.5</v>
      </c>
      <c r="I66" s="43">
        <v>26.4</v>
      </c>
      <c r="J66" s="43">
        <v>128</v>
      </c>
      <c r="K66" s="44" t="s">
        <v>49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24.2</v>
      </c>
      <c r="H70" s="19">
        <f t="shared" ref="H70" si="31">SUM(H63:H69)</f>
        <v>16</v>
      </c>
      <c r="I70" s="19">
        <f t="shared" ref="I70" si="32">SUM(I63:I69)</f>
        <v>92.200000000000017</v>
      </c>
      <c r="J70" s="19">
        <f t="shared" ref="J70:L70" si="33">SUM(J63:J69)</f>
        <v>610.29999999999995</v>
      </c>
      <c r="K70" s="25"/>
      <c r="L70" s="19">
        <f t="shared" si="33"/>
        <v>77.2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24.2</v>
      </c>
      <c r="H81" s="32">
        <f t="shared" ref="H81" si="39">H70+H80</f>
        <v>16</v>
      </c>
      <c r="I81" s="32">
        <f t="shared" ref="I81" si="40">I70+I80</f>
        <v>92.200000000000017</v>
      </c>
      <c r="J81" s="32">
        <f t="shared" ref="J81:L81" si="41">J70+J80</f>
        <v>610.29999999999995</v>
      </c>
      <c r="K81" s="32"/>
      <c r="L81" s="32">
        <f t="shared" si="41"/>
        <v>77.2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21.1</v>
      </c>
      <c r="H82" s="40">
        <v>30</v>
      </c>
      <c r="I82" s="40">
        <v>5.4</v>
      </c>
      <c r="J82" s="40">
        <v>375.8</v>
      </c>
      <c r="K82" s="41" t="s">
        <v>67</v>
      </c>
      <c r="L82" s="40">
        <v>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48</v>
      </c>
      <c r="L84" s="43">
        <v>5.8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100</v>
      </c>
      <c r="G85" s="43">
        <v>7.2</v>
      </c>
      <c r="H85" s="43">
        <v>1</v>
      </c>
      <c r="I85" s="43">
        <v>42.9</v>
      </c>
      <c r="J85" s="43">
        <v>208.9</v>
      </c>
      <c r="K85" s="44" t="s">
        <v>49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28.5</v>
      </c>
      <c r="H89" s="19">
        <f t="shared" ref="H89" si="43">SUM(H82:H88)</f>
        <v>31</v>
      </c>
      <c r="I89" s="19">
        <f t="shared" ref="I89" si="44">SUM(I82:I88)</f>
        <v>54.7</v>
      </c>
      <c r="J89" s="19">
        <f t="shared" ref="J89:L89" si="45">SUM(J82:J88)</f>
        <v>611.5</v>
      </c>
      <c r="K89" s="25"/>
      <c r="L89" s="19">
        <f t="shared" si="45"/>
        <v>77.599999999999994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28.5</v>
      </c>
      <c r="H100" s="32">
        <f t="shared" ref="H100" si="51">H89+H99</f>
        <v>31</v>
      </c>
      <c r="I100" s="32">
        <f t="shared" ref="I100" si="52">I89+I99</f>
        <v>54.7</v>
      </c>
      <c r="J100" s="32">
        <f t="shared" ref="J100:L100" si="53">J89+J99</f>
        <v>611.5</v>
      </c>
      <c r="K100" s="32"/>
      <c r="L100" s="32">
        <f t="shared" si="53"/>
        <v>77.599999999999994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4.5999999999999996</v>
      </c>
      <c r="H101" s="40">
        <v>5.8</v>
      </c>
      <c r="I101" s="40">
        <v>24.3</v>
      </c>
      <c r="J101" s="40">
        <v>167.2</v>
      </c>
      <c r="K101" s="41" t="s">
        <v>70</v>
      </c>
      <c r="L101" s="40">
        <v>45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53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80</v>
      </c>
      <c r="G104" s="43">
        <v>5.9</v>
      </c>
      <c r="H104" s="43">
        <v>0.7</v>
      </c>
      <c r="I104" s="43">
        <v>36.200000000000003</v>
      </c>
      <c r="J104" s="43">
        <v>174.8</v>
      </c>
      <c r="K104" s="44" t="s">
        <v>49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49</v>
      </c>
      <c r="L105" s="43">
        <v>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14.8</v>
      </c>
      <c r="H108" s="19">
        <f t="shared" si="54"/>
        <v>9.7999999999999989</v>
      </c>
      <c r="I108" s="19">
        <f t="shared" si="54"/>
        <v>81.5</v>
      </c>
      <c r="J108" s="19">
        <f t="shared" si="54"/>
        <v>472.4</v>
      </c>
      <c r="K108" s="25"/>
      <c r="L108" s="19">
        <f t="shared" ref="L108" si="55">SUM(L101:L107)</f>
        <v>77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580</v>
      </c>
      <c r="G119" s="32">
        <f t="shared" ref="G119:J119" si="58">G108+G118</f>
        <v>14.8</v>
      </c>
      <c r="H119" s="32">
        <f t="shared" si="58"/>
        <v>9.7999999999999989</v>
      </c>
      <c r="I119" s="32">
        <f t="shared" si="58"/>
        <v>81.5</v>
      </c>
      <c r="J119" s="32">
        <f t="shared" si="58"/>
        <v>472.4</v>
      </c>
      <c r="K119" s="32"/>
      <c r="L119" s="32">
        <f t="shared" ref="L119" si="59">L108+L118</f>
        <v>77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71</v>
      </c>
      <c r="F120" s="40">
        <v>75</v>
      </c>
      <c r="G120" s="40">
        <v>10.8</v>
      </c>
      <c r="H120" s="40">
        <v>11</v>
      </c>
      <c r="I120" s="40">
        <v>6.1</v>
      </c>
      <c r="J120" s="40">
        <v>166.4</v>
      </c>
      <c r="K120" s="41" t="s">
        <v>73</v>
      </c>
      <c r="L120" s="40">
        <v>49</v>
      </c>
    </row>
    <row r="121" spans="1:12" ht="15" x14ac:dyDescent="0.25">
      <c r="A121" s="14"/>
      <c r="B121" s="15"/>
      <c r="C121" s="11"/>
      <c r="D121" s="6" t="s">
        <v>29</v>
      </c>
      <c r="E121" s="42" t="s">
        <v>72</v>
      </c>
      <c r="F121" s="43">
        <v>200</v>
      </c>
      <c r="G121" s="43">
        <v>11</v>
      </c>
      <c r="H121" s="43">
        <v>8.5</v>
      </c>
      <c r="I121" s="43">
        <v>47.9</v>
      </c>
      <c r="J121" s="43">
        <v>311.60000000000002</v>
      </c>
      <c r="K121" s="44" t="s">
        <v>74</v>
      </c>
      <c r="L121" s="43">
        <v>16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75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80</v>
      </c>
      <c r="G123" s="43">
        <v>5.6</v>
      </c>
      <c r="H123" s="43">
        <v>0.8</v>
      </c>
      <c r="I123" s="43">
        <v>33.1</v>
      </c>
      <c r="J123" s="43">
        <v>162.1</v>
      </c>
      <c r="K123" s="44" t="s">
        <v>49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0">SUM(G120:G126)</f>
        <v>27.5</v>
      </c>
      <c r="H127" s="19">
        <f t="shared" si="60"/>
        <v>20.3</v>
      </c>
      <c r="I127" s="19">
        <f t="shared" si="60"/>
        <v>92.300000000000011</v>
      </c>
      <c r="J127" s="19">
        <f t="shared" si="60"/>
        <v>661.5</v>
      </c>
      <c r="K127" s="25"/>
      <c r="L127" s="19">
        <f t="shared" ref="L127" si="61">SUM(L120:L126)</f>
        <v>77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555</v>
      </c>
      <c r="G138" s="32">
        <f t="shared" ref="G138" si="64">G127+G137</f>
        <v>27.5</v>
      </c>
      <c r="H138" s="32">
        <f t="shared" ref="H138" si="65">H127+H137</f>
        <v>20.3</v>
      </c>
      <c r="I138" s="32">
        <f t="shared" ref="I138" si="66">I127+I137</f>
        <v>92.300000000000011</v>
      </c>
      <c r="J138" s="32">
        <f t="shared" ref="J138:L138" si="67">J127+J137</f>
        <v>661.5</v>
      </c>
      <c r="K138" s="32"/>
      <c r="L138" s="32">
        <f t="shared" si="67"/>
        <v>77</v>
      </c>
    </row>
    <row r="139" spans="1:12" ht="25.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76</v>
      </c>
      <c r="F139" s="40">
        <v>160</v>
      </c>
      <c r="G139" s="40">
        <v>21.1</v>
      </c>
      <c r="H139" s="40">
        <v>5.8</v>
      </c>
      <c r="I139" s="40">
        <v>18.7</v>
      </c>
      <c r="J139" s="40">
        <v>211</v>
      </c>
      <c r="K139" s="41" t="s">
        <v>78</v>
      </c>
      <c r="L139" s="40">
        <v>49</v>
      </c>
    </row>
    <row r="140" spans="1:12" ht="15" x14ac:dyDescent="0.25">
      <c r="A140" s="23"/>
      <c r="B140" s="15"/>
      <c r="C140" s="11"/>
      <c r="D140" s="6" t="s">
        <v>29</v>
      </c>
      <c r="E140" s="42" t="s">
        <v>42</v>
      </c>
      <c r="F140" s="43">
        <v>200</v>
      </c>
      <c r="G140" s="43">
        <v>7.1</v>
      </c>
      <c r="H140" s="43">
        <v>6.6</v>
      </c>
      <c r="I140" s="43">
        <v>43.7</v>
      </c>
      <c r="J140" s="43">
        <v>262.39999999999998</v>
      </c>
      <c r="K140" s="44" t="s">
        <v>79</v>
      </c>
      <c r="L140" s="43">
        <v>18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74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4.3</v>
      </c>
      <c r="H142" s="43">
        <v>0.5</v>
      </c>
      <c r="I142" s="43">
        <v>26.4</v>
      </c>
      <c r="J142" s="43">
        <v>128</v>
      </c>
      <c r="K142" s="44" t="s">
        <v>49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8">SUM(G139:G145)</f>
        <v>34.1</v>
      </c>
      <c r="H146" s="19">
        <f t="shared" si="68"/>
        <v>13.999999999999998</v>
      </c>
      <c r="I146" s="19">
        <f t="shared" si="68"/>
        <v>97.4</v>
      </c>
      <c r="J146" s="19">
        <f t="shared" si="68"/>
        <v>652.29999999999995</v>
      </c>
      <c r="K146" s="25"/>
      <c r="L146" s="19">
        <f t="shared" ref="L146" si="69">SUM(L139:L145)</f>
        <v>77.2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620</v>
      </c>
      <c r="G157" s="32">
        <f t="shared" ref="G157" si="72">G146+G156</f>
        <v>34.1</v>
      </c>
      <c r="H157" s="32">
        <f t="shared" ref="H157" si="73">H146+H156</f>
        <v>13.999999999999998</v>
      </c>
      <c r="I157" s="32">
        <f t="shared" ref="I157" si="74">I146+I156</f>
        <v>97.4</v>
      </c>
      <c r="J157" s="32">
        <f t="shared" ref="J157:L157" si="75">J146+J156</f>
        <v>652.29999999999995</v>
      </c>
      <c r="K157" s="32"/>
      <c r="L157" s="32">
        <f t="shared" si="75"/>
        <v>77.2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80</v>
      </c>
      <c r="F158" s="40">
        <v>250</v>
      </c>
      <c r="G158" s="40">
        <v>34</v>
      </c>
      <c r="H158" s="40">
        <v>10.1</v>
      </c>
      <c r="I158" s="40">
        <v>41.5</v>
      </c>
      <c r="J158" s="40">
        <v>393.3</v>
      </c>
      <c r="K158" s="41" t="s">
        <v>82</v>
      </c>
      <c r="L158" s="40">
        <v>45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7</v>
      </c>
    </row>
    <row r="161" spans="1:12" ht="25.5" x14ac:dyDescent="0.25">
      <c r="A161" s="23"/>
      <c r="B161" s="15"/>
      <c r="C161" s="11"/>
      <c r="D161" s="7" t="s">
        <v>23</v>
      </c>
      <c r="E161" s="42" t="s">
        <v>81</v>
      </c>
      <c r="F161" s="43">
        <v>100</v>
      </c>
      <c r="G161" s="43">
        <v>10.1</v>
      </c>
      <c r="H161" s="43">
        <v>6.8</v>
      </c>
      <c r="I161" s="43">
        <v>29.8</v>
      </c>
      <c r="J161" s="43">
        <v>221.1</v>
      </c>
      <c r="K161" s="44" t="s">
        <v>83</v>
      </c>
      <c r="L161" s="43">
        <v>25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44.300000000000004</v>
      </c>
      <c r="H165" s="19">
        <f t="shared" si="76"/>
        <v>17</v>
      </c>
      <c r="I165" s="19">
        <f t="shared" si="76"/>
        <v>77.900000000000006</v>
      </c>
      <c r="J165" s="19">
        <f t="shared" si="76"/>
        <v>642.29999999999995</v>
      </c>
      <c r="K165" s="25"/>
      <c r="L165" s="19">
        <f t="shared" ref="L165" si="77">SUM(L158:L164)</f>
        <v>77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550</v>
      </c>
      <c r="G176" s="32">
        <f t="shared" ref="G176" si="80">G165+G175</f>
        <v>44.300000000000004</v>
      </c>
      <c r="H176" s="32">
        <f t="shared" ref="H176" si="81">H165+H175</f>
        <v>17</v>
      </c>
      <c r="I176" s="32">
        <f t="shared" ref="I176" si="82">I165+I175</f>
        <v>77.900000000000006</v>
      </c>
      <c r="J176" s="32">
        <f t="shared" ref="J176:L176" si="83">J165+J175</f>
        <v>642.29999999999995</v>
      </c>
      <c r="K176" s="32"/>
      <c r="L176" s="32">
        <f t="shared" si="83"/>
        <v>77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84</v>
      </c>
      <c r="F177" s="40">
        <v>100</v>
      </c>
      <c r="G177" s="40">
        <v>12.8</v>
      </c>
      <c r="H177" s="40">
        <v>4.0999999999999996</v>
      </c>
      <c r="I177" s="40">
        <v>6.1</v>
      </c>
      <c r="J177" s="40">
        <v>112.3</v>
      </c>
      <c r="K177" s="41" t="s">
        <v>85</v>
      </c>
      <c r="L177" s="40">
        <v>47</v>
      </c>
    </row>
    <row r="178" spans="1:12" ht="15" x14ac:dyDescent="0.25">
      <c r="A178" s="23"/>
      <c r="B178" s="15"/>
      <c r="C178" s="11"/>
      <c r="D178" s="6" t="s">
        <v>29</v>
      </c>
      <c r="E178" s="42" t="s">
        <v>56</v>
      </c>
      <c r="F178" s="43">
        <v>200</v>
      </c>
      <c r="G178" s="43">
        <v>4.0999999999999996</v>
      </c>
      <c r="H178" s="43">
        <v>7.1</v>
      </c>
      <c r="I178" s="43">
        <v>26.4</v>
      </c>
      <c r="J178" s="43">
        <v>185.8</v>
      </c>
      <c r="K178" s="44" t="s">
        <v>57</v>
      </c>
      <c r="L178" s="43">
        <v>18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53</v>
      </c>
      <c r="L179" s="43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4.3</v>
      </c>
      <c r="H180" s="43">
        <v>0.5</v>
      </c>
      <c r="I180" s="43">
        <v>26.4</v>
      </c>
      <c r="J180" s="43">
        <v>128</v>
      </c>
      <c r="K180" s="44" t="s">
        <v>49</v>
      </c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4">SUM(G177:G183)</f>
        <v>25.099999999999998</v>
      </c>
      <c r="H184" s="19">
        <f t="shared" si="84"/>
        <v>14.6</v>
      </c>
      <c r="I184" s="19">
        <f t="shared" si="84"/>
        <v>70.099999999999994</v>
      </c>
      <c r="J184" s="19">
        <f t="shared" si="84"/>
        <v>512.1</v>
      </c>
      <c r="K184" s="25">
        <v>0</v>
      </c>
      <c r="L184" s="19">
        <f t="shared" ref="L184" si="85">SUM(L177:L183)</f>
        <v>77.2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560</v>
      </c>
      <c r="G195" s="32">
        <f t="shared" ref="G195" si="88">G184+G194</f>
        <v>25.099999999999998</v>
      </c>
      <c r="H195" s="32">
        <f t="shared" ref="H195" si="89">H184+H194</f>
        <v>14.6</v>
      </c>
      <c r="I195" s="32">
        <f t="shared" ref="I195" si="90">I184+I194</f>
        <v>70.099999999999994</v>
      </c>
      <c r="J195" s="32">
        <f t="shared" ref="J195:L195" si="91">J184+J194</f>
        <v>512.1</v>
      </c>
      <c r="K195" s="32"/>
      <c r="L195" s="32">
        <f t="shared" si="91"/>
        <v>77.2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86</v>
      </c>
      <c r="F196" s="40">
        <v>200</v>
      </c>
      <c r="G196" s="40">
        <v>39.5</v>
      </c>
      <c r="H196" s="40">
        <v>14.2</v>
      </c>
      <c r="I196" s="40">
        <v>28.9</v>
      </c>
      <c r="J196" s="40">
        <v>401.7</v>
      </c>
      <c r="K196" s="41" t="s">
        <v>87</v>
      </c>
      <c r="L196" s="40">
        <v>49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44</v>
      </c>
      <c r="F198" s="43">
        <v>200</v>
      </c>
      <c r="G198" s="43">
        <v>0.2</v>
      </c>
      <c r="H198" s="43">
        <v>0</v>
      </c>
      <c r="I198" s="43">
        <v>6.4</v>
      </c>
      <c r="J198" s="43">
        <v>26.8</v>
      </c>
      <c r="K198" s="44" t="s">
        <v>48</v>
      </c>
      <c r="L198" s="43">
        <v>6</v>
      </c>
    </row>
    <row r="199" spans="1:12" ht="15" x14ac:dyDescent="0.25">
      <c r="A199" s="23"/>
      <c r="B199" s="15"/>
      <c r="C199" s="11"/>
      <c r="D199" s="7" t="s">
        <v>23</v>
      </c>
      <c r="E199" s="42" t="s">
        <v>45</v>
      </c>
      <c r="F199" s="43">
        <v>100</v>
      </c>
      <c r="G199" s="43">
        <v>7</v>
      </c>
      <c r="H199" s="43">
        <v>1</v>
      </c>
      <c r="I199" s="43">
        <v>39.700000000000003</v>
      </c>
      <c r="J199" s="43">
        <v>196.3</v>
      </c>
      <c r="K199" s="44" t="s">
        <v>49</v>
      </c>
      <c r="L199" s="43">
        <v>4</v>
      </c>
    </row>
    <row r="200" spans="1:12" ht="15" x14ac:dyDescent="0.25">
      <c r="A200" s="23"/>
      <c r="B200" s="15"/>
      <c r="C200" s="11"/>
      <c r="D200" s="7" t="s">
        <v>24</v>
      </c>
      <c r="E200" s="42" t="s">
        <v>69</v>
      </c>
      <c r="F200" s="43">
        <v>100</v>
      </c>
      <c r="G200" s="43">
        <v>0.4</v>
      </c>
      <c r="H200" s="43">
        <v>0.4</v>
      </c>
      <c r="I200" s="43">
        <v>9.8000000000000007</v>
      </c>
      <c r="J200" s="43">
        <v>44.4</v>
      </c>
      <c r="K200" s="44" t="s">
        <v>49</v>
      </c>
      <c r="L200" s="43">
        <v>18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600</v>
      </c>
      <c r="G203" s="19">
        <f t="shared" ref="G203:J203" si="92">SUM(G196:G202)</f>
        <v>47.1</v>
      </c>
      <c r="H203" s="19">
        <f t="shared" si="92"/>
        <v>15.6</v>
      </c>
      <c r="I203" s="19">
        <f t="shared" si="92"/>
        <v>84.8</v>
      </c>
      <c r="J203" s="19">
        <f t="shared" si="92"/>
        <v>669.19999999999993</v>
      </c>
      <c r="K203" s="25"/>
      <c r="L203" s="19">
        <f t="shared" ref="L203" si="93">SUM(L196:L202)</f>
        <v>77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600</v>
      </c>
      <c r="G214" s="32">
        <f t="shared" ref="G214:J214" si="96">G203+G213</f>
        <v>47.1</v>
      </c>
      <c r="H214" s="32">
        <f t="shared" si="96"/>
        <v>15.6</v>
      </c>
      <c r="I214" s="32">
        <f t="shared" si="96"/>
        <v>84.8</v>
      </c>
      <c r="J214" s="32">
        <f t="shared" si="96"/>
        <v>669.19999999999993</v>
      </c>
      <c r="K214" s="32"/>
      <c r="L214" s="32">
        <f t="shared" ref="L214" si="97">L203+L213</f>
        <v>77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88</v>
      </c>
      <c r="F215" s="40">
        <v>200</v>
      </c>
      <c r="G215" s="40">
        <v>8.3000000000000007</v>
      </c>
      <c r="H215" s="40">
        <v>10.1</v>
      </c>
      <c r="I215" s="40">
        <v>37.6</v>
      </c>
      <c r="J215" s="40">
        <v>274.89999999999998</v>
      </c>
      <c r="K215" s="41" t="s">
        <v>90</v>
      </c>
      <c r="L215" s="40">
        <v>45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64</v>
      </c>
      <c r="F217" s="43">
        <v>200</v>
      </c>
      <c r="G217" s="43">
        <v>4.7</v>
      </c>
      <c r="H217" s="43">
        <v>3.5</v>
      </c>
      <c r="I217" s="43">
        <v>12.5</v>
      </c>
      <c r="J217" s="43">
        <v>100.4</v>
      </c>
      <c r="K217" s="44" t="s">
        <v>65</v>
      </c>
      <c r="L217" s="43">
        <v>9</v>
      </c>
    </row>
    <row r="218" spans="1:12" ht="15" x14ac:dyDescent="0.25">
      <c r="A218" s="23"/>
      <c r="B218" s="15"/>
      <c r="C218" s="11"/>
      <c r="D218" s="7" t="s">
        <v>23</v>
      </c>
      <c r="E218" s="42" t="s">
        <v>45</v>
      </c>
      <c r="F218" s="43">
        <v>100</v>
      </c>
      <c r="G218" s="43">
        <v>7</v>
      </c>
      <c r="H218" s="43">
        <v>1</v>
      </c>
      <c r="I218" s="43">
        <v>39.700000000000003</v>
      </c>
      <c r="J218" s="43">
        <v>196.3</v>
      </c>
      <c r="K218" s="44" t="s">
        <v>49</v>
      </c>
      <c r="L218" s="43">
        <v>4</v>
      </c>
    </row>
    <row r="219" spans="1:12" ht="15" x14ac:dyDescent="0.25">
      <c r="A219" s="23"/>
      <c r="B219" s="15"/>
      <c r="C219" s="11"/>
      <c r="D219" s="7" t="s">
        <v>24</v>
      </c>
      <c r="E219" s="42" t="s">
        <v>89</v>
      </c>
      <c r="F219" s="43">
        <v>150</v>
      </c>
      <c r="G219" s="43">
        <v>1.4</v>
      </c>
      <c r="H219" s="43">
        <v>0.3</v>
      </c>
      <c r="I219" s="43">
        <v>12.2</v>
      </c>
      <c r="J219" s="43">
        <v>56.7</v>
      </c>
      <c r="K219" s="44" t="s">
        <v>49</v>
      </c>
      <c r="L219" s="43">
        <v>19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650</v>
      </c>
      <c r="G222" s="19">
        <f t="shared" ref="G222:J222" si="98">SUM(G215:G221)</f>
        <v>21.4</v>
      </c>
      <c r="H222" s="19">
        <f t="shared" si="98"/>
        <v>14.9</v>
      </c>
      <c r="I222" s="19">
        <f t="shared" si="98"/>
        <v>102.00000000000001</v>
      </c>
      <c r="J222" s="19">
        <f t="shared" si="98"/>
        <v>628.29999999999995</v>
      </c>
      <c r="K222" s="25"/>
      <c r="L222" s="19">
        <f t="shared" ref="L222" si="99">SUM(L215:L221)</f>
        <v>77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650</v>
      </c>
      <c r="G233" s="32">
        <f t="shared" ref="G233:J233" si="102">G222+G232</f>
        <v>21.4</v>
      </c>
      <c r="H233" s="32">
        <f t="shared" si="102"/>
        <v>14.9</v>
      </c>
      <c r="I233" s="32">
        <f t="shared" si="102"/>
        <v>102.00000000000001</v>
      </c>
      <c r="J233" s="32">
        <f t="shared" si="102"/>
        <v>628.29999999999995</v>
      </c>
      <c r="K233" s="32"/>
      <c r="L233" s="32">
        <f t="shared" ref="L233" si="103">L222+L232</f>
        <v>77</v>
      </c>
    </row>
    <row r="234" spans="1:12" ht="13.9" customHeight="1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571.25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29.75</v>
      </c>
      <c r="H234" s="34">
        <f t="shared" si="104"/>
        <v>17.2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81.758333333333326</v>
      </c>
      <c r="J234" s="34">
        <f t="shared" si="104"/>
        <v>603.1</v>
      </c>
      <c r="K234" s="34"/>
      <c r="L234" s="34">
        <f t="shared" si="104"/>
        <v>77.225000000000009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2024-09-01T14:03:07Z</dcterms:modified>
</cp:coreProperties>
</file>