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Лист1" sheetId="1" r:id="rId1"/>
  </sheets>
  <calcPr calcId="114210"/>
</workbook>
</file>

<file path=xl/calcChain.xml><?xml version="1.0" encoding="utf-8"?>
<calcChain xmlns="http://schemas.openxmlformats.org/spreadsheetml/2006/main">
  <c r="L13" i="1"/>
  <c r="L23"/>
  <c r="L24"/>
  <c r="L32"/>
  <c r="L42"/>
  <c r="L43"/>
  <c r="L51"/>
  <c r="L61"/>
  <c r="L62"/>
  <c r="L70"/>
  <c r="L80"/>
  <c r="L81"/>
  <c r="L89"/>
  <c r="L99"/>
  <c r="L100"/>
  <c r="L108"/>
  <c r="L118"/>
  <c r="L119"/>
  <c r="L127"/>
  <c r="L137"/>
  <c r="L138"/>
  <c r="L146"/>
  <c r="L156"/>
  <c r="L157"/>
  <c r="L165"/>
  <c r="L175"/>
  <c r="L176"/>
  <c r="L184"/>
  <c r="L194"/>
  <c r="L195"/>
  <c r="J13"/>
  <c r="J23"/>
  <c r="J24"/>
  <c r="J32"/>
  <c r="J42"/>
  <c r="J43"/>
  <c r="J51"/>
  <c r="J61"/>
  <c r="J62"/>
  <c r="J70"/>
  <c r="J80"/>
  <c r="J81"/>
  <c r="J89"/>
  <c r="J99"/>
  <c r="J100"/>
  <c r="J108"/>
  <c r="J118"/>
  <c r="J119"/>
  <c r="J127"/>
  <c r="J137"/>
  <c r="J138"/>
  <c r="J146"/>
  <c r="J156"/>
  <c r="J157"/>
  <c r="J165"/>
  <c r="J175"/>
  <c r="J176"/>
  <c r="J184"/>
  <c r="J194"/>
  <c r="J195"/>
  <c r="I13"/>
  <c r="I23"/>
  <c r="I24"/>
  <c r="I32"/>
  <c r="I42"/>
  <c r="I43"/>
  <c r="I51"/>
  <c r="I61"/>
  <c r="I62"/>
  <c r="I70"/>
  <c r="I80"/>
  <c r="I81"/>
  <c r="I89"/>
  <c r="I99"/>
  <c r="I100"/>
  <c r="I108"/>
  <c r="I118"/>
  <c r="I119"/>
  <c r="I127"/>
  <c r="I137"/>
  <c r="I138"/>
  <c r="I146"/>
  <c r="I156"/>
  <c r="I157"/>
  <c r="I165"/>
  <c r="I175"/>
  <c r="I176"/>
  <c r="I184"/>
  <c r="I194"/>
  <c r="I195"/>
  <c r="H13"/>
  <c r="H23"/>
  <c r="H24"/>
  <c r="H32"/>
  <c r="H42"/>
  <c r="H43"/>
  <c r="H51"/>
  <c r="H61"/>
  <c r="H62"/>
  <c r="H70"/>
  <c r="H80"/>
  <c r="H81"/>
  <c r="H89"/>
  <c r="H99"/>
  <c r="H100"/>
  <c r="H108"/>
  <c r="H118"/>
  <c r="H119"/>
  <c r="H127"/>
  <c r="H137"/>
  <c r="H138"/>
  <c r="H146"/>
  <c r="H156"/>
  <c r="H157"/>
  <c r="H165"/>
  <c r="H175"/>
  <c r="H176"/>
  <c r="H184"/>
  <c r="H194"/>
  <c r="H195"/>
  <c r="G13"/>
  <c r="G23"/>
  <c r="G24"/>
  <c r="G32"/>
  <c r="G42"/>
  <c r="G43"/>
  <c r="G51"/>
  <c r="G61"/>
  <c r="G62"/>
  <c r="G70"/>
  <c r="G80"/>
  <c r="G81"/>
  <c r="G89"/>
  <c r="G99"/>
  <c r="G100"/>
  <c r="G108"/>
  <c r="G118"/>
  <c r="G119"/>
  <c r="G127"/>
  <c r="G137"/>
  <c r="G138"/>
  <c r="G146"/>
  <c r="G156"/>
  <c r="G157"/>
  <c r="G165"/>
  <c r="G175"/>
  <c r="G176"/>
  <c r="G184"/>
  <c r="G194"/>
  <c r="G195"/>
  <c r="F13"/>
  <c r="F23"/>
  <c r="F24"/>
  <c r="F32"/>
  <c r="F42"/>
  <c r="F43"/>
  <c r="F89"/>
  <c r="F100"/>
  <c r="F184"/>
  <c r="F195"/>
  <c r="F51"/>
  <c r="F61"/>
  <c r="F62"/>
  <c r="F70"/>
  <c r="F80"/>
  <c r="F81"/>
  <c r="F99"/>
  <c r="F108"/>
  <c r="F118"/>
  <c r="F119"/>
  <c r="F127"/>
  <c r="F137"/>
  <c r="F138"/>
  <c r="F146"/>
  <c r="F156"/>
  <c r="F157"/>
  <c r="F165"/>
  <c r="F175"/>
  <c r="F176"/>
  <c r="F194"/>
  <c r="B195"/>
  <c r="A195"/>
  <c r="B185"/>
  <c r="A185"/>
  <c r="B176"/>
  <c r="A176"/>
  <c r="B166"/>
  <c r="A166"/>
  <c r="B157"/>
  <c r="A157"/>
  <c r="B147"/>
  <c r="A147"/>
  <c r="B138"/>
  <c r="A138"/>
  <c r="B128"/>
  <c r="A128"/>
  <c r="B119"/>
  <c r="A119"/>
  <c r="B109"/>
  <c r="A109"/>
  <c r="B100"/>
  <c r="A100"/>
  <c r="B90"/>
  <c r="A90"/>
  <c r="B81"/>
  <c r="A81"/>
  <c r="B71"/>
  <c r="A71"/>
  <c r="B62"/>
  <c r="A62"/>
  <c r="B52"/>
  <c r="A52"/>
  <c r="B43"/>
  <c r="A43"/>
  <c r="B33"/>
  <c r="A33"/>
  <c r="B24"/>
  <c r="A24"/>
  <c r="B14"/>
  <c r="A14"/>
  <c r="F196"/>
  <c r="H196"/>
  <c r="J196"/>
  <c r="G196"/>
  <c r="I196"/>
  <c r="L196"/>
</calcChain>
</file>

<file path=xl/sharedStrings.xml><?xml version="1.0" encoding="utf-8"?>
<sst xmlns="http://schemas.openxmlformats.org/spreadsheetml/2006/main" count="272" uniqueCount="85">
  <si>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</si>
  <si>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</si>
  <si>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</si>
  <si>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</si>
  <si>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</si>
  <si>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</si>
  <si>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</si>
  <si>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</si>
  <si>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</si>
  <si>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</si>
  <si>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</si>
  <si>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</si>
  <si>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</si>
  <si>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</si>
  <si>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</si>
  <si>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</si>
  <si>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</si>
  <si>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</si>
  <si>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</si>
  <si>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</si>
  <si>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</si>
  <si>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</si>
  <si>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</si>
  <si>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</si>
  <si>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</si>
  <si>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</si>
  <si>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</si>
  <si>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</si>
  <si>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</si>
  <si>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</si>
  <si>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</si>
  <si>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</si>
  <si>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</si>
  <si>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</si>
  <si>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</si>
  <si>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</si>
  <si>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</si>
  <si>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</si>
  <si>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</si>
  <si>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директор </t>
  </si>
  <si>
    <t>54-4г</t>
  </si>
  <si>
    <t>54-2гн</t>
  </si>
  <si>
    <t>пром.</t>
  </si>
  <si>
    <t>54-28м</t>
  </si>
  <si>
    <t>54-23гн</t>
  </si>
  <si>
    <t>54-1г</t>
  </si>
  <si>
    <t>54-24м</t>
  </si>
  <si>
    <t>54-3гн</t>
  </si>
  <si>
    <t>54-14р,54-3соус</t>
  </si>
  <si>
    <t>54-11г</t>
  </si>
  <si>
    <t>54-18м</t>
  </si>
  <si>
    <t>54-23м</t>
  </si>
  <si>
    <t>54-4гн</t>
  </si>
  <si>
    <t>54-11р</t>
  </si>
  <si>
    <t>Каша гречневая рассыпчатая</t>
  </si>
  <si>
    <t>Чай с сахаром</t>
  </si>
  <si>
    <t>Пшеничный,ржаной</t>
  </si>
  <si>
    <t>Жаркое по-домашнему из курицы</t>
  </si>
  <si>
    <t>Кофейный напиток с молоком</t>
  </si>
  <si>
    <t>Макароны отварные</t>
  </si>
  <si>
    <t>Шницель из курицы</t>
  </si>
  <si>
    <t>Чай с лимоном и сахаром</t>
  </si>
  <si>
    <t>Котлета рыбная любительская( минтай),соус красный основной</t>
  </si>
  <si>
    <t>Яблоко</t>
  </si>
  <si>
    <t>Картофельное пюре</t>
  </si>
  <si>
    <t>Печень говяжья по-строгановски</t>
  </si>
  <si>
    <t>Биточек из курицы</t>
  </si>
  <si>
    <t>Чай с молоком и сахаром</t>
  </si>
  <si>
    <t xml:space="preserve">Пшеничный,ржаной </t>
  </si>
  <si>
    <t>Апельсин</t>
  </si>
  <si>
    <t>Рыба тушенная в томате с овощами (минтай)</t>
  </si>
  <si>
    <t>Котлета из курицы,соус красный основной</t>
  </si>
  <si>
    <t>54-5м,54-3соус</t>
  </si>
  <si>
    <t>чай с молоком и сахаром</t>
  </si>
  <si>
    <t>Каша "Дружба",яйцо вареное</t>
  </si>
  <si>
    <t>54-16к,54-6о</t>
  </si>
  <si>
    <t>Пшеничный,ржаной,масло сливочное порциями</t>
  </si>
  <si>
    <t>Пшеничный, масло сливочное порциями</t>
  </si>
  <si>
    <t>пром.53-19з</t>
  </si>
  <si>
    <t>Курица тушеная с морковью</t>
  </si>
  <si>
    <t>54-25м</t>
  </si>
  <si>
    <t>Каша жидкая молочная рисовая</t>
  </si>
  <si>
    <t>54-26к</t>
  </si>
  <si>
    <t>МБОУ Зубовская СОШ</t>
  </si>
  <si>
    <t>Тимошенко Е.А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</si>
</sst>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indexed="8"/>
      <name val="Calibri"/>
    </font>
    <font>
      <sz val="10"/>
      <color indexed="8"/>
      <name val="Arial"/>
    </font>
    <font>
      <sz val="10"/>
      <color indexed="63"/>
      <name val="Arial"/>
    </font>
    <font>
      <sz val="10"/>
      <color indexed="63"/>
      <name val="Arial"/>
    </font>
    <font>
      <i/>
      <sz val="11"/>
      <color indexed="8"/>
      <name val="Calibri"/>
    </font>
    <font>
      <b/>
      <sz val="10"/>
      <color indexed="63"/>
      <name val="Arial"/>
    </font>
    <font>
      <b/>
      <sz val="14"/>
      <color indexed="63"/>
      <name val="Arial"/>
    </font>
    <font>
      <b/>
      <sz val="8"/>
      <color indexed="8"/>
      <name val="Arial"/>
    </font>
    <font>
      <b/>
      <sz val="8"/>
      <color indexed="63"/>
      <name val="Arial"/>
    </font>
    <font>
      <i/>
      <sz val="8"/>
      <color indexed="8"/>
      <name val="Arial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Normal="100" workbookViewId="0">
      <pane xSplit="4" ySplit="5" topLeftCell="E108" activePane="bottomRight" state="frozen"/>
      <selection pane="topRight" activeCell="E1" sqref="E1"/>
      <selection pane="bottomLeft" activeCell="A6" sqref="A6"/>
      <selection pane="bottomRight" activeCell="O127" sqref="O127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83</v>
      </c>
      <c r="D1" s="55"/>
      <c r="E1" s="55"/>
      <c r="F1" s="12" t="s">
        <v>16</v>
      </c>
      <c r="G1" s="2" t="s">
        <v>17</v>
      </c>
      <c r="H1" s="51" t="s">
        <v>39</v>
      </c>
      <c r="I1" s="51"/>
      <c r="J1" s="51"/>
      <c r="K1" s="51"/>
    </row>
    <row r="2" spans="1:12" ht="18">
      <c r="A2" s="35" t="s">
        <v>6</v>
      </c>
      <c r="C2" s="2"/>
      <c r="G2" s="2" t="s">
        <v>18</v>
      </c>
      <c r="H2" s="51" t="s">
        <v>84</v>
      </c>
      <c r="I2" s="51"/>
      <c r="J2" s="51"/>
      <c r="K2" s="51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17</v>
      </c>
      <c r="I3" s="48">
        <v>8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54</v>
      </c>
      <c r="F6" s="40">
        <v>150</v>
      </c>
      <c r="G6" s="40">
        <v>8</v>
      </c>
      <c r="H6" s="40">
        <v>6</v>
      </c>
      <c r="I6" s="40">
        <v>36</v>
      </c>
      <c r="J6" s="40">
        <v>234</v>
      </c>
      <c r="K6" s="41" t="s">
        <v>40</v>
      </c>
      <c r="L6" s="40">
        <v>20</v>
      </c>
    </row>
    <row r="7" spans="1:12" ht="25.5">
      <c r="A7" s="23"/>
      <c r="B7" s="15"/>
      <c r="C7" s="11"/>
      <c r="D7" s="6" t="s">
        <v>28</v>
      </c>
      <c r="E7" s="42" t="s">
        <v>71</v>
      </c>
      <c r="F7" s="43">
        <v>130</v>
      </c>
      <c r="G7" s="43">
        <v>19</v>
      </c>
      <c r="H7" s="43">
        <v>5</v>
      </c>
      <c r="I7" s="43">
        <v>16</v>
      </c>
      <c r="J7" s="43">
        <v>180</v>
      </c>
      <c r="K7" s="44" t="s">
        <v>72</v>
      </c>
      <c r="L7" s="43">
        <v>61</v>
      </c>
    </row>
    <row r="8" spans="1:12" ht="15">
      <c r="A8" s="23"/>
      <c r="B8" s="15"/>
      <c r="C8" s="11"/>
      <c r="D8" s="7" t="s">
        <v>22</v>
      </c>
      <c r="E8" s="42" t="s">
        <v>55</v>
      </c>
      <c r="F8" s="43">
        <v>180</v>
      </c>
      <c r="G8" s="43">
        <v>0</v>
      </c>
      <c r="H8" s="43">
        <v>0</v>
      </c>
      <c r="I8" s="43">
        <v>6</v>
      </c>
      <c r="J8" s="43">
        <v>24</v>
      </c>
      <c r="K8" s="44" t="s">
        <v>41</v>
      </c>
      <c r="L8" s="43">
        <v>3.2</v>
      </c>
    </row>
    <row r="9" spans="1:12" ht="15">
      <c r="A9" s="23"/>
      <c r="B9" s="15"/>
      <c r="C9" s="11"/>
      <c r="D9" s="7" t="s">
        <v>23</v>
      </c>
      <c r="E9" s="42" t="s">
        <v>56</v>
      </c>
      <c r="F9" s="43">
        <v>40</v>
      </c>
      <c r="G9" s="43">
        <v>3</v>
      </c>
      <c r="H9" s="43">
        <v>0</v>
      </c>
      <c r="I9" s="43">
        <v>17</v>
      </c>
      <c r="J9" s="43">
        <v>81</v>
      </c>
      <c r="K9" s="44" t="s">
        <v>42</v>
      </c>
      <c r="L9" s="43">
        <v>3</v>
      </c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>SUM(G6:G12)</f>
        <v>30</v>
      </c>
      <c r="H13" s="19">
        <f>SUM(H6:H12)</f>
        <v>11</v>
      </c>
      <c r="I13" s="19">
        <f>SUM(I6:I12)</f>
        <v>75</v>
      </c>
      <c r="J13" s="19">
        <f>SUM(J6:J12)</f>
        <v>519</v>
      </c>
      <c r="K13" s="25"/>
      <c r="L13" s="19">
        <f>SUM(L6:L12)</f>
        <v>87.2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500</v>
      </c>
      <c r="G24" s="32">
        <f>G13+G23</f>
        <v>30</v>
      </c>
      <c r="H24" s="32">
        <f>H13+H23</f>
        <v>11</v>
      </c>
      <c r="I24" s="32">
        <f>I13+I23</f>
        <v>75</v>
      </c>
      <c r="J24" s="32">
        <f>J13+J23</f>
        <v>519</v>
      </c>
      <c r="K24" s="32"/>
      <c r="L24" s="32">
        <f>L13+L23</f>
        <v>87.2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57</v>
      </c>
      <c r="F25" s="40">
        <v>200</v>
      </c>
      <c r="G25" s="40">
        <v>25</v>
      </c>
      <c r="H25" s="40">
        <v>6</v>
      </c>
      <c r="I25" s="40">
        <v>18</v>
      </c>
      <c r="J25" s="40">
        <v>226</v>
      </c>
      <c r="K25" s="41" t="s">
        <v>43</v>
      </c>
      <c r="L25" s="40">
        <v>67</v>
      </c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58</v>
      </c>
      <c r="F27" s="43">
        <v>200</v>
      </c>
      <c r="G27" s="43">
        <v>4</v>
      </c>
      <c r="H27" s="43">
        <v>3</v>
      </c>
      <c r="I27" s="43">
        <v>11</v>
      </c>
      <c r="J27" s="43">
        <v>86</v>
      </c>
      <c r="K27" s="44" t="s">
        <v>44</v>
      </c>
      <c r="L27" s="43">
        <v>15</v>
      </c>
    </row>
    <row r="28" spans="1:12" ht="15">
      <c r="A28" s="14"/>
      <c r="B28" s="15"/>
      <c r="C28" s="11"/>
      <c r="D28" s="7" t="s">
        <v>23</v>
      </c>
      <c r="E28" s="42" t="s">
        <v>56</v>
      </c>
      <c r="F28" s="43">
        <v>100</v>
      </c>
      <c r="G28" s="43">
        <v>7</v>
      </c>
      <c r="H28" s="43">
        <v>1</v>
      </c>
      <c r="I28" s="43">
        <v>43</v>
      </c>
      <c r="J28" s="43">
        <v>209</v>
      </c>
      <c r="K28" s="44" t="s">
        <v>42</v>
      </c>
      <c r="L28" s="43">
        <v>3.1</v>
      </c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36</v>
      </c>
      <c r="H32" s="19">
        <f>SUM(H25:H31)</f>
        <v>10</v>
      </c>
      <c r="I32" s="19">
        <f>SUM(I25:I31)</f>
        <v>72</v>
      </c>
      <c r="J32" s="19">
        <f>SUM(J25:J31)</f>
        <v>521</v>
      </c>
      <c r="K32" s="25"/>
      <c r="L32" s="19">
        <f>SUM(L25:L31)</f>
        <v>85.1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500</v>
      </c>
      <c r="G43" s="32">
        <f>G32+G42</f>
        <v>36</v>
      </c>
      <c r="H43" s="32">
        <f>H32+H42</f>
        <v>10</v>
      </c>
      <c r="I43" s="32">
        <f>I32+I42</f>
        <v>72</v>
      </c>
      <c r="J43" s="32">
        <f>J32+J42</f>
        <v>521</v>
      </c>
      <c r="K43" s="32"/>
      <c r="L43" s="32">
        <f>L32+L42</f>
        <v>85.1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59</v>
      </c>
      <c r="F44" s="40">
        <v>150</v>
      </c>
      <c r="G44" s="40">
        <v>5</v>
      </c>
      <c r="H44" s="40">
        <v>5</v>
      </c>
      <c r="I44" s="40">
        <v>33</v>
      </c>
      <c r="J44" s="40">
        <v>197</v>
      </c>
      <c r="K44" s="41" t="s">
        <v>45</v>
      </c>
      <c r="L44" s="40">
        <v>26</v>
      </c>
    </row>
    <row r="45" spans="1:12" ht="15">
      <c r="A45" s="23"/>
      <c r="B45" s="15"/>
      <c r="C45" s="11"/>
      <c r="D45" s="6" t="s">
        <v>28</v>
      </c>
      <c r="E45" s="42" t="s">
        <v>60</v>
      </c>
      <c r="F45" s="43">
        <v>90</v>
      </c>
      <c r="G45" s="43">
        <v>17</v>
      </c>
      <c r="H45" s="43">
        <v>4</v>
      </c>
      <c r="I45" s="43">
        <v>12</v>
      </c>
      <c r="J45" s="43">
        <v>147</v>
      </c>
      <c r="K45" s="44" t="s">
        <v>46</v>
      </c>
      <c r="L45" s="43">
        <v>54</v>
      </c>
    </row>
    <row r="46" spans="1:12" ht="15">
      <c r="A46" s="23"/>
      <c r="B46" s="15"/>
      <c r="C46" s="11"/>
      <c r="D46" s="7" t="s">
        <v>22</v>
      </c>
      <c r="E46" s="42" t="s">
        <v>61</v>
      </c>
      <c r="F46" s="43">
        <v>200</v>
      </c>
      <c r="G46" s="43">
        <v>0</v>
      </c>
      <c r="H46" s="43">
        <v>0</v>
      </c>
      <c r="I46" s="43">
        <v>7</v>
      </c>
      <c r="J46" s="43">
        <v>28</v>
      </c>
      <c r="K46" s="44" t="s">
        <v>47</v>
      </c>
      <c r="L46" s="43">
        <v>2.2999999999999998</v>
      </c>
    </row>
    <row r="47" spans="1:12" ht="15">
      <c r="A47" s="23"/>
      <c r="B47" s="15"/>
      <c r="C47" s="11"/>
      <c r="D47" s="7" t="s">
        <v>23</v>
      </c>
      <c r="E47" s="42" t="s">
        <v>56</v>
      </c>
      <c r="F47" s="43">
        <v>60</v>
      </c>
      <c r="G47" s="43">
        <v>4</v>
      </c>
      <c r="H47" s="43">
        <v>1</v>
      </c>
      <c r="I47" s="43">
        <v>26</v>
      </c>
      <c r="J47" s="43">
        <v>128</v>
      </c>
      <c r="K47" s="44" t="s">
        <v>42</v>
      </c>
      <c r="L47" s="43">
        <v>3.2</v>
      </c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>SUM(G44:G50)</f>
        <v>26</v>
      </c>
      <c r="H51" s="19">
        <f>SUM(H44:H50)</f>
        <v>10</v>
      </c>
      <c r="I51" s="19">
        <f>SUM(I44:I50)</f>
        <v>78</v>
      </c>
      <c r="J51" s="19">
        <f>SUM(J44:J50)</f>
        <v>500</v>
      </c>
      <c r="K51" s="25"/>
      <c r="L51" s="19">
        <f>SUM(L44:L50)</f>
        <v>85.5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500</v>
      </c>
      <c r="G62" s="32">
        <f>G51+G61</f>
        <v>26</v>
      </c>
      <c r="H62" s="32">
        <f>H51+H61</f>
        <v>10</v>
      </c>
      <c r="I62" s="32">
        <f>I51+I61</f>
        <v>78</v>
      </c>
      <c r="J62" s="32">
        <f>J51+J61</f>
        <v>500</v>
      </c>
      <c r="K62" s="32"/>
      <c r="L62" s="32">
        <f>L51+L61</f>
        <v>85.5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64</v>
      </c>
      <c r="F63" s="40">
        <v>200</v>
      </c>
      <c r="G63" s="40">
        <v>4</v>
      </c>
      <c r="H63" s="40">
        <v>7</v>
      </c>
      <c r="I63" s="40">
        <v>26.4</v>
      </c>
      <c r="J63" s="40">
        <v>186</v>
      </c>
      <c r="K63" s="41" t="s">
        <v>49</v>
      </c>
      <c r="L63" s="40">
        <v>25</v>
      </c>
    </row>
    <row r="64" spans="1:12" ht="25.5">
      <c r="A64" s="23"/>
      <c r="B64" s="15"/>
      <c r="C64" s="11"/>
      <c r="D64" s="6" t="s">
        <v>28</v>
      </c>
      <c r="E64" s="42" t="s">
        <v>62</v>
      </c>
      <c r="F64" s="43">
        <v>130</v>
      </c>
      <c r="G64" s="43">
        <v>13</v>
      </c>
      <c r="H64" s="43">
        <v>5</v>
      </c>
      <c r="I64" s="43">
        <v>9</v>
      </c>
      <c r="J64" s="43">
        <v>128</v>
      </c>
      <c r="K64" s="44" t="s">
        <v>48</v>
      </c>
      <c r="L64" s="43">
        <v>54</v>
      </c>
    </row>
    <row r="65" spans="1:12" ht="15">
      <c r="A65" s="23"/>
      <c r="B65" s="15"/>
      <c r="C65" s="11"/>
      <c r="D65" s="7" t="s">
        <v>22</v>
      </c>
      <c r="E65" s="42" t="s">
        <v>73</v>
      </c>
      <c r="F65" s="43">
        <v>200</v>
      </c>
      <c r="G65" s="43">
        <v>2</v>
      </c>
      <c r="H65" s="43">
        <v>1</v>
      </c>
      <c r="I65" s="43">
        <v>5</v>
      </c>
      <c r="J65" s="43">
        <v>36</v>
      </c>
      <c r="K65" s="44" t="s">
        <v>52</v>
      </c>
      <c r="L65" s="43">
        <v>8</v>
      </c>
    </row>
    <row r="66" spans="1:12" ht="15">
      <c r="A66" s="23"/>
      <c r="B66" s="15"/>
      <c r="C66" s="11"/>
      <c r="D66" s="7" t="s">
        <v>23</v>
      </c>
      <c r="E66" s="42" t="s">
        <v>56</v>
      </c>
      <c r="F66" s="43">
        <v>80</v>
      </c>
      <c r="G66" s="43">
        <v>6</v>
      </c>
      <c r="H66" s="43">
        <v>1</v>
      </c>
      <c r="I66" s="43">
        <v>33</v>
      </c>
      <c r="J66" s="43">
        <v>162</v>
      </c>
      <c r="K66" s="44" t="s">
        <v>42</v>
      </c>
      <c r="L66" s="43">
        <v>2.9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610</v>
      </c>
      <c r="G70" s="19">
        <f>SUM(G63:G69)</f>
        <v>25</v>
      </c>
      <c r="H70" s="19">
        <f>SUM(H63:H69)</f>
        <v>14</v>
      </c>
      <c r="I70" s="19">
        <f>SUM(I63:I69)</f>
        <v>73.400000000000006</v>
      </c>
      <c r="J70" s="19">
        <f>SUM(J63:J69)</f>
        <v>512</v>
      </c>
      <c r="K70" s="25"/>
      <c r="L70" s="19">
        <f>SUM(L63:L69)</f>
        <v>89.9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610</v>
      </c>
      <c r="G81" s="32">
        <f>G70+G80</f>
        <v>25</v>
      </c>
      <c r="H81" s="32">
        <f>H70+H80</f>
        <v>14</v>
      </c>
      <c r="I81" s="32">
        <f>I70+I80</f>
        <v>73.400000000000006</v>
      </c>
      <c r="J81" s="32">
        <f>J70+J80</f>
        <v>512</v>
      </c>
      <c r="K81" s="32"/>
      <c r="L81" s="32">
        <f>L70+L80</f>
        <v>89.9</v>
      </c>
    </row>
    <row r="82" spans="1:12" ht="25.5">
      <c r="A82" s="20">
        <v>1</v>
      </c>
      <c r="B82" s="21">
        <v>5</v>
      </c>
      <c r="C82" s="22" t="s">
        <v>20</v>
      </c>
      <c r="D82" s="5" t="s">
        <v>21</v>
      </c>
      <c r="E82" s="39" t="s">
        <v>74</v>
      </c>
      <c r="F82" s="40">
        <v>240</v>
      </c>
      <c r="G82" s="40">
        <v>10</v>
      </c>
      <c r="H82" s="40">
        <v>10</v>
      </c>
      <c r="I82" s="40">
        <v>24</v>
      </c>
      <c r="J82" s="40">
        <v>226</v>
      </c>
      <c r="K82" s="41" t="s">
        <v>75</v>
      </c>
      <c r="L82" s="40">
        <v>47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58</v>
      </c>
      <c r="F84" s="43">
        <v>200</v>
      </c>
      <c r="G84" s="43">
        <v>4</v>
      </c>
      <c r="H84" s="43">
        <v>3</v>
      </c>
      <c r="I84" s="43">
        <v>8</v>
      </c>
      <c r="J84" s="43">
        <v>71</v>
      </c>
      <c r="K84" s="44" t="s">
        <v>44</v>
      </c>
      <c r="L84" s="43">
        <v>15</v>
      </c>
    </row>
    <row r="85" spans="1:12" ht="25.5">
      <c r="A85" s="23"/>
      <c r="B85" s="15"/>
      <c r="C85" s="11"/>
      <c r="D85" s="7" t="s">
        <v>23</v>
      </c>
      <c r="E85" s="42" t="s">
        <v>77</v>
      </c>
      <c r="F85" s="43">
        <v>50</v>
      </c>
      <c r="G85" s="43">
        <v>3</v>
      </c>
      <c r="H85" s="43">
        <v>8</v>
      </c>
      <c r="I85" s="43">
        <v>20</v>
      </c>
      <c r="J85" s="43">
        <v>160</v>
      </c>
      <c r="K85" s="44" t="s">
        <v>78</v>
      </c>
      <c r="L85" s="43">
        <v>2.7</v>
      </c>
    </row>
    <row r="86" spans="1:12" ht="15">
      <c r="A86" s="23"/>
      <c r="B86" s="15"/>
      <c r="C86" s="11"/>
      <c r="D86" s="7" t="s">
        <v>24</v>
      </c>
      <c r="E86" s="42" t="s">
        <v>63</v>
      </c>
      <c r="F86" s="43">
        <v>100</v>
      </c>
      <c r="G86" s="43">
        <v>0</v>
      </c>
      <c r="H86" s="43">
        <v>0</v>
      </c>
      <c r="I86" s="43">
        <v>10</v>
      </c>
      <c r="J86" s="43">
        <v>44</v>
      </c>
      <c r="K86" s="44" t="s">
        <v>42</v>
      </c>
      <c r="L86" s="43">
        <v>18</v>
      </c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590</v>
      </c>
      <c r="G89" s="19">
        <f>SUM(G82:G88)</f>
        <v>17</v>
      </c>
      <c r="H89" s="19">
        <f>SUM(H82:H88)</f>
        <v>21</v>
      </c>
      <c r="I89" s="19">
        <f>SUM(I82:I88)</f>
        <v>62</v>
      </c>
      <c r="J89" s="19">
        <f>SUM(J82:J88)</f>
        <v>501</v>
      </c>
      <c r="K89" s="25"/>
      <c r="L89" s="19">
        <f>SUM(L82:L88)</f>
        <v>82.7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590</v>
      </c>
      <c r="G100" s="32">
        <f>G89+G99</f>
        <v>17</v>
      </c>
      <c r="H100" s="32">
        <f>H89+H99</f>
        <v>21</v>
      </c>
      <c r="I100" s="32">
        <f>I89+I99</f>
        <v>62</v>
      </c>
      <c r="J100" s="32">
        <f>J89+J99</f>
        <v>501</v>
      </c>
      <c r="K100" s="32"/>
      <c r="L100" s="32">
        <f>L89+L99</f>
        <v>82.7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64</v>
      </c>
      <c r="F101" s="40">
        <v>150</v>
      </c>
      <c r="G101" s="40">
        <v>3</v>
      </c>
      <c r="H101" s="40">
        <v>5</v>
      </c>
      <c r="I101" s="40">
        <v>20</v>
      </c>
      <c r="J101" s="40">
        <v>139</v>
      </c>
      <c r="K101" s="41" t="s">
        <v>49</v>
      </c>
      <c r="L101" s="40">
        <v>25</v>
      </c>
    </row>
    <row r="102" spans="1:12" ht="15">
      <c r="A102" s="23"/>
      <c r="B102" s="15"/>
      <c r="C102" s="11"/>
      <c r="D102" s="6" t="s">
        <v>28</v>
      </c>
      <c r="E102" s="42" t="s">
        <v>65</v>
      </c>
      <c r="F102" s="43">
        <v>90</v>
      </c>
      <c r="G102" s="43">
        <v>15</v>
      </c>
      <c r="H102" s="43">
        <v>14</v>
      </c>
      <c r="I102" s="43">
        <v>6</v>
      </c>
      <c r="J102" s="43">
        <v>213</v>
      </c>
      <c r="K102" s="44" t="s">
        <v>50</v>
      </c>
      <c r="L102" s="43">
        <v>55</v>
      </c>
    </row>
    <row r="103" spans="1:12" ht="15">
      <c r="A103" s="23"/>
      <c r="B103" s="15"/>
      <c r="C103" s="11"/>
      <c r="D103" s="7" t="s">
        <v>22</v>
      </c>
      <c r="E103" s="42" t="s">
        <v>61</v>
      </c>
      <c r="F103" s="43">
        <v>200</v>
      </c>
      <c r="G103" s="43">
        <v>0</v>
      </c>
      <c r="H103" s="43">
        <v>0</v>
      </c>
      <c r="I103" s="43">
        <v>7</v>
      </c>
      <c r="J103" s="43">
        <v>28</v>
      </c>
      <c r="K103" s="44" t="s">
        <v>47</v>
      </c>
      <c r="L103" s="43">
        <v>2.2999999999999998</v>
      </c>
    </row>
    <row r="104" spans="1:12" ht="15">
      <c r="A104" s="23"/>
      <c r="B104" s="15"/>
      <c r="C104" s="11"/>
      <c r="D104" s="7" t="s">
        <v>23</v>
      </c>
      <c r="E104" s="42" t="s">
        <v>56</v>
      </c>
      <c r="F104" s="43">
        <v>60</v>
      </c>
      <c r="G104" s="43">
        <v>4</v>
      </c>
      <c r="H104" s="43">
        <v>1</v>
      </c>
      <c r="I104" s="43">
        <v>26</v>
      </c>
      <c r="J104" s="43">
        <v>128</v>
      </c>
      <c r="K104" s="44" t="s">
        <v>42</v>
      </c>
      <c r="L104" s="43">
        <v>2.9</v>
      </c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22</v>
      </c>
      <c r="H108" s="19">
        <f>SUM(H101:H107)</f>
        <v>20</v>
      </c>
      <c r="I108" s="19">
        <f>SUM(I101:I107)</f>
        <v>59</v>
      </c>
      <c r="J108" s="19">
        <f>SUM(J101:J107)</f>
        <v>508</v>
      </c>
      <c r="K108" s="25"/>
      <c r="L108" s="19">
        <f>SUM(L101:L107)</f>
        <v>85.2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500</v>
      </c>
      <c r="G119" s="32">
        <f>G108+G118</f>
        <v>22</v>
      </c>
      <c r="H119" s="32">
        <f>H108+H118</f>
        <v>20</v>
      </c>
      <c r="I119" s="32">
        <f>I108+I118</f>
        <v>59</v>
      </c>
      <c r="J119" s="32">
        <f>J108+J118</f>
        <v>508</v>
      </c>
      <c r="K119" s="32"/>
      <c r="L119" s="32">
        <f>L108+L118</f>
        <v>85.2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59</v>
      </c>
      <c r="F120" s="40">
        <v>150</v>
      </c>
      <c r="G120" s="40">
        <v>5</v>
      </c>
      <c r="H120" s="40">
        <v>5</v>
      </c>
      <c r="I120" s="40">
        <v>33</v>
      </c>
      <c r="J120" s="40">
        <v>197</v>
      </c>
      <c r="K120" s="41" t="s">
        <v>45</v>
      </c>
      <c r="L120" s="40">
        <v>26</v>
      </c>
    </row>
    <row r="121" spans="1:12" ht="15">
      <c r="A121" s="14"/>
      <c r="B121" s="15"/>
      <c r="C121" s="11"/>
      <c r="D121" s="6" t="s">
        <v>28</v>
      </c>
      <c r="E121" s="42" t="s">
        <v>66</v>
      </c>
      <c r="F121" s="43">
        <v>90</v>
      </c>
      <c r="G121" s="43">
        <v>17</v>
      </c>
      <c r="H121" s="43">
        <v>4</v>
      </c>
      <c r="I121" s="43">
        <v>12</v>
      </c>
      <c r="J121" s="43">
        <v>152</v>
      </c>
      <c r="K121" s="44" t="s">
        <v>51</v>
      </c>
      <c r="L121" s="43">
        <v>50</v>
      </c>
    </row>
    <row r="122" spans="1:12" ht="15">
      <c r="A122" s="14"/>
      <c r="B122" s="15"/>
      <c r="C122" s="11"/>
      <c r="D122" s="7" t="s">
        <v>22</v>
      </c>
      <c r="E122" s="42" t="s">
        <v>67</v>
      </c>
      <c r="F122" s="43">
        <v>200</v>
      </c>
      <c r="G122" s="43">
        <v>2</v>
      </c>
      <c r="H122" s="43">
        <v>1</v>
      </c>
      <c r="I122" s="43">
        <v>9</v>
      </c>
      <c r="J122" s="43">
        <v>51</v>
      </c>
      <c r="K122" s="44" t="s">
        <v>52</v>
      </c>
      <c r="L122" s="43">
        <v>8</v>
      </c>
    </row>
    <row r="123" spans="1:12" ht="15">
      <c r="A123" s="14"/>
      <c r="B123" s="15"/>
      <c r="C123" s="11"/>
      <c r="D123" s="7" t="s">
        <v>23</v>
      </c>
      <c r="E123" s="42" t="s">
        <v>68</v>
      </c>
      <c r="F123" s="43">
        <v>60</v>
      </c>
      <c r="G123" s="43">
        <v>4</v>
      </c>
      <c r="H123" s="43">
        <v>1</v>
      </c>
      <c r="I123" s="43">
        <v>26</v>
      </c>
      <c r="J123" s="43">
        <v>128</v>
      </c>
      <c r="K123" s="44" t="s">
        <v>42</v>
      </c>
      <c r="L123" s="43">
        <v>2.9</v>
      </c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>SUM(G120:G126)</f>
        <v>28</v>
      </c>
      <c r="H127" s="19">
        <f>SUM(H120:H126)</f>
        <v>11</v>
      </c>
      <c r="I127" s="19">
        <f>SUM(I120:I126)</f>
        <v>80</v>
      </c>
      <c r="J127" s="19">
        <f>SUM(J120:J126)</f>
        <v>528</v>
      </c>
      <c r="K127" s="25"/>
      <c r="L127" s="19">
        <f>SUM(L120:L126)</f>
        <v>86.9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500</v>
      </c>
      <c r="G138" s="32">
        <f>G127+G137</f>
        <v>28</v>
      </c>
      <c r="H138" s="32">
        <f>H127+H137</f>
        <v>11</v>
      </c>
      <c r="I138" s="32">
        <f>I127+I137</f>
        <v>80</v>
      </c>
      <c r="J138" s="32">
        <f>J127+J137</f>
        <v>528</v>
      </c>
      <c r="K138" s="32"/>
      <c r="L138" s="32">
        <f>L127+L137</f>
        <v>86.9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54</v>
      </c>
      <c r="F139" s="40">
        <v>150</v>
      </c>
      <c r="G139" s="40">
        <v>8</v>
      </c>
      <c r="H139" s="40">
        <v>6</v>
      </c>
      <c r="I139" s="40">
        <v>36</v>
      </c>
      <c r="J139" s="40">
        <v>234</v>
      </c>
      <c r="K139" s="41" t="s">
        <v>40</v>
      </c>
      <c r="L139" s="40">
        <v>26</v>
      </c>
    </row>
    <row r="140" spans="1:12" ht="15">
      <c r="A140" s="23"/>
      <c r="B140" s="15"/>
      <c r="C140" s="11"/>
      <c r="D140" s="6" t="s">
        <v>28</v>
      </c>
      <c r="E140" s="42" t="s">
        <v>79</v>
      </c>
      <c r="F140" s="43">
        <v>90</v>
      </c>
      <c r="G140" s="43">
        <v>13</v>
      </c>
      <c r="H140" s="43">
        <v>5</v>
      </c>
      <c r="I140" s="43">
        <v>4</v>
      </c>
      <c r="J140" s="43">
        <v>114</v>
      </c>
      <c r="K140" s="44" t="s">
        <v>80</v>
      </c>
      <c r="L140" s="43">
        <v>40</v>
      </c>
    </row>
    <row r="141" spans="1:12" ht="15">
      <c r="A141" s="23"/>
      <c r="B141" s="15"/>
      <c r="C141" s="11"/>
      <c r="D141" s="7" t="s">
        <v>22</v>
      </c>
      <c r="E141" s="42" t="s">
        <v>55</v>
      </c>
      <c r="F141" s="43">
        <v>200</v>
      </c>
      <c r="G141" s="43">
        <v>0</v>
      </c>
      <c r="H141" s="43">
        <v>0</v>
      </c>
      <c r="I141" s="43">
        <v>6</v>
      </c>
      <c r="J141" s="43">
        <v>27</v>
      </c>
      <c r="K141" s="44" t="s">
        <v>41</v>
      </c>
      <c r="L141" s="43">
        <v>3.2</v>
      </c>
    </row>
    <row r="142" spans="1:12" ht="15.75" customHeight="1">
      <c r="A142" s="23"/>
      <c r="B142" s="15"/>
      <c r="C142" s="11"/>
      <c r="D142" s="7" t="s">
        <v>23</v>
      </c>
      <c r="E142" s="42" t="s">
        <v>56</v>
      </c>
      <c r="F142" s="43">
        <v>80</v>
      </c>
      <c r="G142" s="43">
        <v>6</v>
      </c>
      <c r="H142" s="43">
        <v>1</v>
      </c>
      <c r="I142" s="43">
        <v>33</v>
      </c>
      <c r="J142" s="43">
        <v>162</v>
      </c>
      <c r="K142" s="44" t="s">
        <v>42</v>
      </c>
      <c r="L142" s="43">
        <v>2.7</v>
      </c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520</v>
      </c>
      <c r="G146" s="19">
        <f>SUM(G139:G145)</f>
        <v>27</v>
      </c>
      <c r="H146" s="19">
        <f>SUM(H139:H145)</f>
        <v>12</v>
      </c>
      <c r="I146" s="19">
        <f>SUM(I139:I145)</f>
        <v>79</v>
      </c>
      <c r="J146" s="19">
        <f>SUM(J139:J145)</f>
        <v>537</v>
      </c>
      <c r="K146" s="25"/>
      <c r="L146" s="19">
        <f>SUM(L139:L145)</f>
        <v>71.900000000000006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520</v>
      </c>
      <c r="G157" s="32">
        <f>G146+G156</f>
        <v>27</v>
      </c>
      <c r="H157" s="32">
        <f>H146+H156</f>
        <v>12</v>
      </c>
      <c r="I157" s="32">
        <f>I146+I156</f>
        <v>79</v>
      </c>
      <c r="J157" s="32">
        <f>J146+J156</f>
        <v>537</v>
      </c>
      <c r="K157" s="32"/>
      <c r="L157" s="32">
        <f>L146+L156</f>
        <v>71.900000000000006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64</v>
      </c>
      <c r="F158" s="40">
        <v>180</v>
      </c>
      <c r="G158" s="40">
        <v>4</v>
      </c>
      <c r="H158" s="40">
        <v>6</v>
      </c>
      <c r="I158" s="40">
        <v>24</v>
      </c>
      <c r="J158" s="40">
        <v>167</v>
      </c>
      <c r="K158" s="41" t="s">
        <v>49</v>
      </c>
      <c r="L158" s="40">
        <v>25</v>
      </c>
    </row>
    <row r="159" spans="1:12" ht="15">
      <c r="A159" s="23"/>
      <c r="B159" s="15"/>
      <c r="C159" s="11"/>
      <c r="D159" s="6" t="s">
        <v>28</v>
      </c>
      <c r="E159" s="42" t="s">
        <v>70</v>
      </c>
      <c r="F159" s="43">
        <v>90</v>
      </c>
      <c r="G159" s="43">
        <v>13</v>
      </c>
      <c r="H159" s="43">
        <v>7</v>
      </c>
      <c r="I159" s="43">
        <v>6</v>
      </c>
      <c r="J159" s="43">
        <v>132</v>
      </c>
      <c r="K159" s="44" t="s">
        <v>53</v>
      </c>
      <c r="L159" s="43">
        <v>55</v>
      </c>
    </row>
    <row r="160" spans="1:12" ht="15">
      <c r="A160" s="23"/>
      <c r="B160" s="15"/>
      <c r="C160" s="11"/>
      <c r="D160" s="7" t="s">
        <v>22</v>
      </c>
      <c r="E160" s="42" t="s">
        <v>61</v>
      </c>
      <c r="F160" s="43">
        <v>200</v>
      </c>
      <c r="G160" s="43">
        <v>0</v>
      </c>
      <c r="H160" s="43">
        <v>0</v>
      </c>
      <c r="I160" s="43">
        <v>3</v>
      </c>
      <c r="J160" s="43">
        <v>13</v>
      </c>
      <c r="K160" s="44" t="s">
        <v>47</v>
      </c>
      <c r="L160" s="43">
        <v>2.2999999999999998</v>
      </c>
    </row>
    <row r="161" spans="1:12" ht="15">
      <c r="A161" s="23"/>
      <c r="B161" s="15"/>
      <c r="C161" s="11"/>
      <c r="D161" s="7" t="s">
        <v>23</v>
      </c>
      <c r="E161" s="42" t="s">
        <v>56</v>
      </c>
      <c r="F161" s="43">
        <v>80</v>
      </c>
      <c r="G161" s="43">
        <v>6</v>
      </c>
      <c r="H161" s="43">
        <v>1</v>
      </c>
      <c r="I161" s="43">
        <v>36</v>
      </c>
      <c r="J161" s="43">
        <v>175</v>
      </c>
      <c r="K161" s="44" t="s">
        <v>42</v>
      </c>
      <c r="L161" s="43">
        <v>3.2</v>
      </c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>SUM(G158:G164)</f>
        <v>23</v>
      </c>
      <c r="H165" s="19">
        <f>SUM(H158:H164)</f>
        <v>14</v>
      </c>
      <c r="I165" s="19">
        <f>SUM(I158:I164)</f>
        <v>69</v>
      </c>
      <c r="J165" s="19">
        <f>SUM(J158:J164)</f>
        <v>487</v>
      </c>
      <c r="K165" s="25"/>
      <c r="L165" s="19">
        <f>SUM(L158:L164)</f>
        <v>85.5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>SUM(G166:G174)</f>
        <v>0</v>
      </c>
      <c r="H175" s="19">
        <f>SUM(H166:H174)</f>
        <v>0</v>
      </c>
      <c r="I175" s="19">
        <f>SUM(I166:I174)</f>
        <v>0</v>
      </c>
      <c r="J175" s="19">
        <f>SUM(J166:J174)</f>
        <v>0</v>
      </c>
      <c r="K175" s="25"/>
      <c r="L175" s="19">
        <f>SUM(L166:L174)</f>
        <v>0</v>
      </c>
    </row>
    <row r="176" spans="1:12" ht="1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550</v>
      </c>
      <c r="G176" s="32">
        <f>G165+G175</f>
        <v>23</v>
      </c>
      <c r="H176" s="32">
        <f>H165+H175</f>
        <v>14</v>
      </c>
      <c r="I176" s="32">
        <f>I165+I175</f>
        <v>69</v>
      </c>
      <c r="J176" s="32">
        <f>J165+J175</f>
        <v>487</v>
      </c>
      <c r="K176" s="32"/>
      <c r="L176" s="32">
        <f>L165+L175</f>
        <v>85.5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81</v>
      </c>
      <c r="F177" s="40">
        <v>200</v>
      </c>
      <c r="G177" s="40">
        <v>5</v>
      </c>
      <c r="H177" s="40">
        <v>6</v>
      </c>
      <c r="I177" s="40">
        <v>24</v>
      </c>
      <c r="J177" s="40">
        <v>167</v>
      </c>
      <c r="K177" s="41" t="s">
        <v>82</v>
      </c>
      <c r="L177" s="40">
        <v>42</v>
      </c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58</v>
      </c>
      <c r="F179" s="43">
        <v>200</v>
      </c>
      <c r="G179" s="43">
        <v>4</v>
      </c>
      <c r="H179" s="43">
        <v>3</v>
      </c>
      <c r="I179" s="43">
        <v>11</v>
      </c>
      <c r="J179" s="43">
        <v>86</v>
      </c>
      <c r="K179" s="44" t="s">
        <v>44</v>
      </c>
      <c r="L179" s="43">
        <v>15</v>
      </c>
    </row>
    <row r="180" spans="1:12" ht="25.5">
      <c r="A180" s="23"/>
      <c r="B180" s="15"/>
      <c r="C180" s="11"/>
      <c r="D180" s="7" t="s">
        <v>23</v>
      </c>
      <c r="E180" s="42" t="s">
        <v>76</v>
      </c>
      <c r="F180" s="43">
        <v>70</v>
      </c>
      <c r="G180" s="43">
        <v>2</v>
      </c>
      <c r="H180" s="43">
        <v>8</v>
      </c>
      <c r="I180" s="43">
        <v>27</v>
      </c>
      <c r="J180" s="43">
        <v>194</v>
      </c>
      <c r="K180" s="44" t="s">
        <v>78</v>
      </c>
      <c r="L180" s="43">
        <v>25</v>
      </c>
    </row>
    <row r="181" spans="1:12" ht="15">
      <c r="A181" s="23"/>
      <c r="B181" s="15"/>
      <c r="C181" s="11"/>
      <c r="D181" s="7" t="s">
        <v>24</v>
      </c>
      <c r="E181" s="42" t="s">
        <v>69</v>
      </c>
      <c r="F181" s="43">
        <v>100</v>
      </c>
      <c r="G181" s="43">
        <v>1</v>
      </c>
      <c r="H181" s="43">
        <v>0</v>
      </c>
      <c r="I181" s="43">
        <v>8</v>
      </c>
      <c r="J181" s="43">
        <v>38</v>
      </c>
      <c r="K181" s="44" t="s">
        <v>42</v>
      </c>
      <c r="L181" s="43">
        <v>22</v>
      </c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570</v>
      </c>
      <c r="G184" s="19">
        <f>SUM(G177:G183)</f>
        <v>12</v>
      </c>
      <c r="H184" s="19">
        <f>SUM(H177:H183)</f>
        <v>17</v>
      </c>
      <c r="I184" s="19">
        <f>SUM(I177:I183)</f>
        <v>70</v>
      </c>
      <c r="J184" s="19">
        <f>SUM(J177:J183)</f>
        <v>485</v>
      </c>
      <c r="K184" s="25"/>
      <c r="L184" s="19">
        <f>SUM(L177:L183)</f>
        <v>104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570</v>
      </c>
      <c r="G195" s="32">
        <f>G184+G194</f>
        <v>12</v>
      </c>
      <c r="H195" s="32">
        <f>H184+H194</f>
        <v>17</v>
      </c>
      <c r="I195" s="32">
        <f>I184+I194</f>
        <v>70</v>
      </c>
      <c r="J195" s="32">
        <f>J184+J194</f>
        <v>485</v>
      </c>
      <c r="K195" s="32"/>
      <c r="L195" s="32">
        <f>L184+L194</f>
        <v>104</v>
      </c>
    </row>
    <row r="196" spans="1:1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534</v>
      </c>
      <c r="G196" s="34">
        <f>(G24+G43+G62+G81+G100+G119+G138+G157+G176+G195)/(IF(G24=0,0,1)+IF(G43=0,0,1)+IF(G62=0,0,1)+IF(G81=0,0,1)+IF(G100=0,0,1)+IF(G119=0,0,1)+IF(G138=0,0,1)+IF(G157=0,0,1)+IF(G176=0,0,1)+IF(G195=0,0,1))</f>
        <v>24.6</v>
      </c>
      <c r="H196" s="34">
        <f>(H24+H43+H62+H81+H100+H119+H138+H157+H176+H195)/(IF(H24=0,0,1)+IF(H43=0,0,1)+IF(H62=0,0,1)+IF(H81=0,0,1)+IF(H100=0,0,1)+IF(H119=0,0,1)+IF(H138=0,0,1)+IF(H157=0,0,1)+IF(H176=0,0,1)+IF(H195=0,0,1))</f>
        <v>14</v>
      </c>
      <c r="I196" s="34">
        <f>(I24+I43+I62+I81+I100+I119+I138+I157+I176+I195)/(IF(I24=0,0,1)+IF(I43=0,0,1)+IF(I62=0,0,1)+IF(I81=0,0,1)+IF(I100=0,0,1)+IF(I119=0,0,1)+IF(I138=0,0,1)+IF(I157=0,0,1)+IF(I176=0,0,1)+IF(I195=0,0,1))</f>
        <v>71.739999999999995</v>
      </c>
      <c r="J196" s="34">
        <f>(J24+J43+J62+J81+J100+J119+J138+J157+J176+J195)/(IF(J24=0,0,1)+IF(J43=0,0,1)+IF(J62=0,0,1)+IF(J81=0,0,1)+IF(J100=0,0,1)+IF(J119=0,0,1)+IF(J138=0,0,1)+IF(J157=0,0,1)+IF(J176=0,0,1)+IF(J195=0,0,1))</f>
        <v>509.8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86.39</v>
      </c>
    </row>
  </sheetData>
  <sheetProtection sheet="1" objects="1" scenarios="1"/>
  <mergeCells count="14">
    <mergeCell ref="C196:E196"/>
    <mergeCell ref="C195:D195"/>
    <mergeCell ref="C119:D119"/>
    <mergeCell ref="C138:D138"/>
    <mergeCell ref="C157:D157"/>
    <mergeCell ref="C176:D176"/>
    <mergeCell ref="H1:K1"/>
    <mergeCell ref="H2:K2"/>
    <mergeCell ref="C43:D43"/>
    <mergeCell ref="C62:D62"/>
    <mergeCell ref="C100:D100"/>
    <mergeCell ref="C24:D24"/>
    <mergeCell ref="C1:E1"/>
    <mergeCell ref="C81:D81"/>
  </mergeCells>
  <phoneticPr fontId="11" type="noConversion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2026-02-01T13:44:45Z</cp:lastPrinted>
  <dcterms:created xsi:type="dcterms:W3CDTF">2022-05-16T14:23:56Z</dcterms:created>
  <dcterms:modified xsi:type="dcterms:W3CDTF">2026-08-31T14:14:56Z</dcterms:modified>
</cp:coreProperties>
</file>